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sh flow" sheetId="1" state="visible" r:id="rId1"/>
  </sheets>
  <definedNames>
    <definedName name="_xlnm.Print_Area" localSheetId="0">'Cash flow'!$A$3:$K$42</definedName>
  </definedNames>
  <calcPr calcId="124519" fullCalcOnLoad="1"/>
</workbook>
</file>

<file path=xl/styles.xml><?xml version="1.0" encoding="utf-8"?>
<styleSheet xmlns="http://schemas.openxmlformats.org/spreadsheetml/2006/main">
  <numFmts count="2">
    <numFmt numFmtId="164" formatCode="mmmm d, yyyy"/>
    <numFmt numFmtId="165" formatCode="&quot;$&quot;#,##0;[Red]-&quot;$&quot;#,##0"/>
  </numFmts>
  <fonts count="18">
    <font>
      <name val="Calibri"/>
      <family val="2"/>
      <color theme="1"/>
      <sz val="11"/>
      <scheme val="minor"/>
    </font>
    <font>
      <name val="Arial"/>
      <i val="1"/>
      <color rgb="0054606A"/>
      <sz val="9"/>
    </font>
    <font>
      <name val="Arial"/>
      <color rgb="0054606A"/>
      <sz val="8.5"/>
    </font>
    <font>
      <name val="Arial"/>
      <i val="1"/>
      <color rgb="005F6870"/>
      <sz val="8.5"/>
    </font>
    <font>
      <name val="Arial"/>
      <color rgb="005F6870"/>
      <sz val="8"/>
    </font>
    <font>
      <name val="Arial"/>
      <b val="1"/>
      <color rgb="005F6870"/>
      <sz val="7.5"/>
    </font>
    <font>
      <name val="Georgia"/>
      <color rgb="0016242A"/>
      <sz val="18"/>
    </font>
    <font>
      <name val="Arial"/>
      <color rgb="0054606A"/>
      <sz val="9"/>
    </font>
    <font>
      <name val="Georgia"/>
      <color rgb="00123B34"/>
      <sz val="17"/>
    </font>
    <font>
      <name val="Arial"/>
      <color rgb="0054606A"/>
      <sz val="10"/>
    </font>
    <font>
      <name val="Arial"/>
      <b val="1"/>
      <color rgb="005F6870"/>
      <sz val="8.5"/>
    </font>
    <font>
      <name val="Arial"/>
      <color rgb="0016242A"/>
      <sz val="10.5"/>
    </font>
    <font>
      <name val="Arial"/>
      <b val="1"/>
      <color rgb="008A5E08"/>
      <sz val="8"/>
    </font>
    <font>
      <name val="Arial"/>
      <b val="1"/>
      <color rgb="00123B34"/>
      <sz val="9"/>
    </font>
    <font>
      <name val="Arial"/>
      <b val="1"/>
      <color rgb="0016242A"/>
      <sz val="10"/>
    </font>
    <font>
      <name val="Arial"/>
      <color rgb="0016242A"/>
      <sz val="10"/>
    </font>
    <font>
      <name val="Arial"/>
      <b val="1"/>
      <color rgb="00123B34"/>
      <sz val="10"/>
    </font>
    <font>
      <name val="Arial"/>
      <b val="1"/>
      <color rgb="0054606A"/>
      <sz val="9"/>
    </font>
  </fonts>
  <fills count="5">
    <fill>
      <patternFill/>
    </fill>
    <fill>
      <patternFill patternType="gray125"/>
    </fill>
    <fill>
      <patternFill patternType="solid">
        <fgColor rgb="00EEEBE2"/>
      </patternFill>
    </fill>
    <fill>
      <patternFill patternType="solid">
        <fgColor rgb="00E4F1E9"/>
      </patternFill>
    </fill>
    <fill>
      <patternFill patternType="solid">
        <fgColor rgb="00F6ECD6"/>
      </patternFill>
    </fill>
  </fills>
  <borders count="13">
    <border>
      <left/>
      <right/>
      <top/>
      <bottom/>
      <diagonal/>
    </border>
    <border>
      <left style="hair">
        <color rgb="009FB4AB"/>
      </left>
      <right style="hair">
        <color rgb="009FB4AB"/>
      </right>
      <top style="hair">
        <color rgb="009FB4AB"/>
      </top>
      <bottom style="hair">
        <color rgb="009FB4AB"/>
      </bottom>
    </border>
    <border>
      <left style="dashed">
        <color rgb="009FB4AB"/>
      </left>
      <top style="dashed">
        <color rgb="009FB4AB"/>
      </top>
    </border>
    <border>
      <right style="dashed">
        <color rgb="009FB4AB"/>
      </right>
      <top style="dashed">
        <color rgb="009FB4AB"/>
      </top>
    </border>
    <border>
      <left style="dashed">
        <color rgb="009FB4AB"/>
      </left>
    </border>
    <border>
      <right style="dashed">
        <color rgb="009FB4AB"/>
      </right>
    </border>
    <border>
      <left style="dashed">
        <color rgb="009FB4AB"/>
      </left>
      <bottom style="dashed">
        <color rgb="009FB4AB"/>
      </bottom>
    </border>
    <border>
      <right style="dashed">
        <color rgb="009FB4AB"/>
      </right>
      <bottom style="dashed">
        <color rgb="009FB4AB"/>
      </bottom>
    </border>
    <border>
      <bottom style="thin">
        <color rgb="009FB4AB"/>
      </bottom>
    </border>
    <border>
      <bottom style="medium">
        <color rgb="00E0A43B"/>
      </bottom>
    </border>
    <border>
      <bottom style="thin">
        <color rgb="00E0A43B"/>
      </bottom>
    </border>
    <border>
      <top style="thin">
        <color rgb="009FB4AB"/>
      </top>
      <bottom style="medium">
        <color rgb="001E5F52"/>
      </bottom>
    </border>
    <border>
      <top style="medium">
        <color rgb="001E5F52"/>
      </top>
      <bottom style="thin">
        <color rgb="009FB4AB"/>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1" pivotButton="0" quotePrefix="0" xfId="0"/>
    <xf numFmtId="0" fontId="2" fillId="2" borderId="1" pivotButton="0" quotePrefix="0" xfId="0"/>
    <xf numFmtId="0" fontId="0" fillId="2" borderId="1" pivotButton="0" quotePrefix="0" xfId="0"/>
    <xf numFmtId="0" fontId="3" fillId="0" borderId="0" pivotButton="0" quotePrefix="0" xfId="0"/>
    <xf numFmtId="0" fontId="4" fillId="0" borderId="2" applyAlignment="1" pivotButton="0" quotePrefix="0" xfId="0">
      <alignment horizontal="center" vertical="center" wrapText="1"/>
    </xf>
    <xf numFmtId="0" fontId="0" fillId="0" borderId="3" pivotButton="0" quotePrefix="0" xfId="0"/>
    <xf numFmtId="0" fontId="5" fillId="0" borderId="0" applyAlignment="1" pivotButton="0" quotePrefix="0" xfId="0">
      <alignment vertical="bottom"/>
    </xf>
    <xf numFmtId="0" fontId="0" fillId="0" borderId="4" pivotButton="0" quotePrefix="0" xfId="0"/>
    <xf numFmtId="0" fontId="0" fillId="0" borderId="5" pivotButton="0" quotePrefix="0" xfId="0"/>
    <xf numFmtId="0" fontId="6" fillId="0" borderId="8" applyAlignment="1" pivotButton="0" quotePrefix="0" xfId="0">
      <alignment vertical="bottom" shrinkToFit="1"/>
    </xf>
    <xf numFmtId="0" fontId="0" fillId="0" borderId="8" pivotButton="0" quotePrefix="0" xfId="0"/>
    <xf numFmtId="0" fontId="0" fillId="0" borderId="6" pivotButton="0" quotePrefix="0" xfId="0"/>
    <xf numFmtId="0" fontId="0" fillId="0" borderId="7" pivotButton="0" quotePrefix="0" xfId="0"/>
    <xf numFmtId="0" fontId="7" fillId="0" borderId="0" applyAlignment="1" pivotButton="0" quotePrefix="0" xfId="0">
      <alignment vertical="center" shrinkToFit="1"/>
    </xf>
    <xf numFmtId="0" fontId="0" fillId="0" borderId="9" pivotButton="0" quotePrefix="0" xfId="0"/>
    <xf numFmtId="0" fontId="8" fillId="0" borderId="0" applyAlignment="1" pivotButton="0" quotePrefix="0" xfId="0">
      <alignment vertical="bottom"/>
    </xf>
    <xf numFmtId="0" fontId="10" fillId="0" borderId="0" applyAlignment="1" pivotButton="0" quotePrefix="0" xfId="0">
      <alignment horizontal="right" vertical="bottom"/>
    </xf>
    <xf numFmtId="164" fontId="11" fillId="0" borderId="8" applyAlignment="1" pivotButton="0" quotePrefix="0" xfId="0">
      <alignment horizontal="left" vertical="bottom"/>
    </xf>
    <xf numFmtId="0" fontId="9" fillId="0" borderId="0" pivotButton="0" quotePrefix="0" xfId="0"/>
    <xf numFmtId="0" fontId="11" fillId="0" borderId="8" applyAlignment="1" pivotButton="0" quotePrefix="0" xfId="0">
      <alignment horizontal="left" vertical="bottom"/>
    </xf>
    <xf numFmtId="0" fontId="12" fillId="0" borderId="10" applyAlignment="1" pivotButton="0" quotePrefix="0" xfId="0">
      <alignment horizontal="center"/>
    </xf>
    <xf numFmtId="0" fontId="0" fillId="0" borderId="10" pivotButton="0" quotePrefix="0" xfId="0"/>
    <xf numFmtId="0" fontId="13" fillId="3" borderId="11" applyAlignment="1" pivotButton="0" quotePrefix="0" xfId="0">
      <alignment horizontal="left" vertical="center" wrapText="1"/>
    </xf>
    <xf numFmtId="0" fontId="13" fillId="3" borderId="11" applyAlignment="1" pivotButton="0" quotePrefix="0" xfId="0">
      <alignment horizontal="center" vertical="center" wrapText="1"/>
    </xf>
    <xf numFmtId="0" fontId="13" fillId="3" borderId="11" applyAlignment="1" pivotButton="0" quotePrefix="0" xfId="0">
      <alignment horizontal="left" vertical="center" wrapText="1" indent="1"/>
    </xf>
    <xf numFmtId="0" fontId="14" fillId="0" borderId="1" applyAlignment="1" pivotButton="0" quotePrefix="0" xfId="0">
      <alignment vertical="center"/>
    </xf>
    <xf numFmtId="165" fontId="15" fillId="0" borderId="1" applyAlignment="1" pivotButton="0" quotePrefix="0" xfId="0">
      <alignment vertical="center"/>
    </xf>
    <xf numFmtId="165" fontId="14" fillId="2" borderId="1" applyAlignment="1" pivotButton="0" quotePrefix="0" xfId="0">
      <alignment vertical="center"/>
    </xf>
    <xf numFmtId="0" fontId="2" fillId="0" borderId="1" applyAlignment="1" pivotButton="0" quotePrefix="0" xfId="0">
      <alignment vertical="center" wrapText="1" indent="1"/>
    </xf>
    <xf numFmtId="165" fontId="15" fillId="2" borderId="1" applyAlignment="1" pivotButton="0" quotePrefix="0" xfId="0">
      <alignment vertical="center"/>
    </xf>
    <xf numFmtId="0" fontId="14" fillId="4" borderId="1" applyAlignment="1" pivotButton="0" quotePrefix="0" xfId="0">
      <alignment vertical="center"/>
    </xf>
    <xf numFmtId="165" fontId="15" fillId="4" borderId="1" applyAlignment="1" pivotButton="0" quotePrefix="0" xfId="0">
      <alignment vertical="center"/>
    </xf>
    <xf numFmtId="0" fontId="2" fillId="4" borderId="1" applyAlignment="1" pivotButton="0" quotePrefix="0" xfId="0">
      <alignment vertical="center" wrapText="1" indent="1"/>
    </xf>
    <xf numFmtId="165" fontId="16" fillId="4" borderId="12" pivotButton="0" quotePrefix="0" xfId="0"/>
    <xf numFmtId="0" fontId="2" fillId="0" borderId="0" pivotButton="0" quotePrefix="0" xfId="0"/>
    <xf numFmtId="0" fontId="17" fillId="0" borderId="0" applyAlignment="1" pivotButton="0" quotePrefix="0" xfId="0">
      <alignment horizontal="right" vertical="center"/>
    </xf>
    <xf numFmtId="165" fontId="16" fillId="0" borderId="0" pivotButton="0" quotePrefix="0" xfId="0"/>
    <xf numFmtId="0" fontId="7" fillId="0" borderId="0" applyAlignment="1" pivotButton="0" quotePrefix="0" xfId="0">
      <alignment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harts/chart1.xml><?xml version="1.0" encoding="utf-8"?>
<chartSpace xmlns:a="http://schemas.openxmlformats.org/drawingml/2006/main" xmlns="http://schemas.openxmlformats.org/drawingml/2006/chart">
  <style val="2"/>
  <chart>
    <title>
      <tx>
        <rich>
          <a:bodyPr/>
          <a:p>
            <a:pPr>
              <a:defRPr sz="1200" b="0">
                <a:solidFill>
                  <a:srgbClr val="123B34"/>
                </a:solidFill>
                <a:latin typeface="Georgia"/>
              </a:defRPr>
            </a:pPr>
            <a:r>
              <a:rPr sz="1200" b="0">
                <a:solidFill>
                  <a:srgbClr val="123B34"/>
                </a:solidFill>
                <a:latin typeface="Georgia"/>
              </a:rPr>
              <a:t>Closing cash by month</a:t>
            </a:r>
          </a:p>
        </rich>
      </tx>
      <overlay val="0"/>
    </title>
    <plotArea>
      <barChart>
        <barDir val="col"/>
        <grouping val="clustered"/>
        <ser>
          <idx val="0"/>
          <order val="0"/>
          <tx>
            <strRef>
              <f>'Cash flow'!J11</f>
            </strRef>
          </tx>
          <spPr>
            <a:solidFill>
              <a:srgbClr val="1E5F52"/>
            </a:solidFill>
            <a:ln>
              <a:solidFill>
                <a:srgbClr val="1E5F52"/>
              </a:solidFill>
              <a:prstDash val="solid"/>
            </a:ln>
          </spPr>
          <invertIfNegative val="0"/>
          <cat>
            <numRef>
              <f>'Cash flow'!$A$12:$A$23</f>
            </numRef>
          </cat>
          <val>
            <numRef>
              <f>'Cash flow'!$J$12:$J$23</f>
            </numRef>
          </val>
        </ser>
        <gapWidth val="6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majorGridlines>
          <spPr>
            <a:ln>
              <a:solidFill>
                <a:srgbClr val="E5E1D7"/>
              </a:solidFill>
              <a:prstDash val="solid"/>
            </a:ln>
          </spPr>
        </majorGridlines>
        <numFmt formatCode="&quot;$&quot;#,##0;-&quot;$&quot;#,##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26</row>
      <rowOff>0</rowOff>
    </from>
    <ext cx="9360000" cy="270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K25"/>
  <sheetViews>
    <sheetView showGridLines="0" workbookViewId="0">
      <selection activeCell="A1" sqref="A1"/>
    </sheetView>
  </sheetViews>
  <sheetFormatPr baseColWidth="8" defaultRowHeight="18" customHeight="1"/>
  <cols>
    <col width="12" customWidth="1" min="1" max="1"/>
    <col width="12" customWidth="1" min="2" max="2"/>
    <col width="11" customWidth="1" min="3" max="3"/>
    <col width="11" customWidth="1" min="4" max="4"/>
    <col width="11" customWidth="1" min="5" max="5"/>
    <col width="11" customWidth="1" min="6" max="6"/>
    <col width="11" customWidth="1" min="7" max="7"/>
    <col width="11" customWidth="1" min="8" max="8"/>
    <col width="11" customWidth="1" min="9" max="9"/>
    <col width="12" customWidth="1" min="10" max="10"/>
    <col width="30" customWidth="1" min="11" max="11"/>
  </cols>
  <sheetData>
    <row r="1" ht="18" customHeight="1">
      <c r="A1" s="1" t="inlineStr">
        <is>
          <t>Closing cash = opening + money in − money out; each month opens with last month's closing cash. Enter 0 for a month with nothing in or out.</t>
        </is>
      </c>
    </row>
    <row r="2">
      <c r="A2" s="2" t="inlineStr">
        <is>
          <t xml:space="preserve">  Fill in  </t>
        </is>
      </c>
      <c r="B2" s="3" t="inlineStr">
        <is>
          <t xml:space="preserve">  Calculated for you  </t>
        </is>
      </c>
      <c r="C2" s="4" t="n"/>
      <c r="D2" s="5" t="inlineStr">
        <is>
          <t>Rows 1–2 are help and do not print.</t>
        </is>
      </c>
    </row>
    <row r="3" ht="14" customHeight="1">
      <c r="A3" s="6" t="inlineStr">
        <is>
          <t>Your logo
(Insert › Picture)</t>
        </is>
      </c>
      <c r="B3" s="7" t="n"/>
      <c r="C3" s="8" t="inlineStr">
        <is>
          <t>YOUR SCHOOL NAME</t>
        </is>
      </c>
    </row>
    <row r="4" ht="30" customHeight="1">
      <c r="A4" s="9" t="n"/>
      <c r="B4" s="10" t="n"/>
      <c r="C4" s="11" t="n"/>
      <c r="D4" s="12" t="n"/>
      <c r="E4" s="12" t="n"/>
      <c r="F4" s="12" t="n"/>
      <c r="G4" s="12" t="n"/>
      <c r="H4" s="12" t="n"/>
      <c r="I4" s="12" t="n"/>
      <c r="J4" s="12" t="n"/>
      <c r="K4" s="12" t="n"/>
    </row>
    <row r="5" ht="14" customHeight="1">
      <c r="A5" s="13" t="n"/>
      <c r="B5" s="14" t="n"/>
      <c r="C5" s="15" t="n"/>
    </row>
    <row r="6" ht="8" customHeight="1">
      <c r="A6" s="16" t="n"/>
      <c r="B6" s="16" t="n"/>
      <c r="C6" s="16" t="n"/>
      <c r="D6" s="16" t="n"/>
      <c r="E6" s="16" t="n"/>
      <c r="F6" s="16" t="n"/>
      <c r="G6" s="16" t="n"/>
      <c r="H6" s="16" t="n"/>
      <c r="I6" s="16" t="n"/>
      <c r="J6" s="16" t="n"/>
      <c r="K6" s="16" t="n"/>
    </row>
    <row r="7" ht="30" customHeight="1">
      <c r="A7" s="17" t="inlineStr">
        <is>
          <t>12-month cash flow</t>
        </is>
      </c>
      <c r="I7" s="18" t="inlineStr">
        <is>
          <t>Prepared on</t>
        </is>
      </c>
      <c r="J7" s="19" t="n"/>
      <c r="K7" s="12" t="n"/>
    </row>
    <row r="8" ht="20" customHeight="1">
      <c r="A8" s="20" t="inlineStr">
        <is>
          <t>June to May, EFA deposit months marked</t>
        </is>
      </c>
      <c r="I8" s="18" t="inlineStr">
        <is>
          <t>School year</t>
        </is>
      </c>
      <c r="J8" s="21" t="n"/>
      <c r="K8" s="12" t="n"/>
    </row>
    <row r="9" ht="10" customHeight="1"/>
    <row r="10" ht="16" customHeight="1">
      <c r="C10" s="22" t="inlineStr">
        <is>
          <t>MONEY IN</t>
        </is>
      </c>
      <c r="D10" s="23" t="n"/>
      <c r="E10" s="23" t="n"/>
      <c r="F10" s="22" t="inlineStr">
        <is>
          <t>MONEY OUT</t>
        </is>
      </c>
      <c r="G10" s="23" t="n"/>
      <c r="H10" s="23" t="n"/>
      <c r="I10" s="23" t="n"/>
    </row>
    <row r="11" ht="30" customHeight="1">
      <c r="A11" s="24" t="inlineStr">
        <is>
          <t>Month</t>
        </is>
      </c>
      <c r="B11" s="25" t="inlineStr">
        <is>
          <t>Opening cash</t>
        </is>
      </c>
      <c r="C11" s="25" t="inlineStr">
        <is>
          <t>Tuition in</t>
        </is>
      </c>
      <c r="D11" s="25" t="inlineStr">
        <is>
          <t>EFA payments in</t>
        </is>
      </c>
      <c r="E11" s="25" t="inlineStr">
        <is>
          <t>Other income</t>
        </is>
      </c>
      <c r="F11" s="25" t="inlineStr">
        <is>
          <t>Payroll out</t>
        </is>
      </c>
      <c r="G11" s="25" t="inlineStr">
        <is>
          <t>Rent out</t>
        </is>
      </c>
      <c r="H11" s="25" t="inlineStr">
        <is>
          <t>Other out</t>
        </is>
      </c>
      <c r="I11" s="25" t="inlineStr">
        <is>
          <t>Loan payment</t>
        </is>
      </c>
      <c r="J11" s="25" t="inlineStr">
        <is>
          <t>Closing cash</t>
        </is>
      </c>
      <c r="K11" s="26" t="inlineStr">
        <is>
          <t>Note</t>
        </is>
      </c>
    </row>
    <row r="12" ht="19" customHeight="1">
      <c r="A12" s="27" t="inlineStr">
        <is>
          <t>June</t>
        </is>
      </c>
      <c r="B12" s="28" t="n"/>
      <c r="C12" s="28" t="n"/>
      <c r="D12" s="28" t="n"/>
      <c r="E12" s="28" t="n"/>
      <c r="F12" s="28" t="n"/>
      <c r="G12" s="28" t="n"/>
      <c r="H12" s="28" t="n"/>
      <c r="I12" s="28" t="n"/>
      <c r="J12" s="29">
        <f>IF(OR(B12="",COUNT(C12:I12)=0),"",B12+SUM(C12:E12)-SUM(F12:I12))</f>
        <v/>
      </c>
      <c r="K12" s="30" t="n"/>
    </row>
    <row r="13" ht="19" customHeight="1">
      <c r="A13" s="27" t="inlineStr">
        <is>
          <t>July</t>
        </is>
      </c>
      <c r="B13" s="31">
        <f>IF(J12="","",J12)</f>
        <v/>
      </c>
      <c r="C13" s="28" t="n"/>
      <c r="D13" s="28" t="n"/>
      <c r="E13" s="28" t="n"/>
      <c r="F13" s="28" t="n"/>
      <c r="G13" s="28" t="n"/>
      <c r="H13" s="28" t="n"/>
      <c r="I13" s="28" t="n"/>
      <c r="J13" s="29">
        <f>IF(OR(B13="",COUNT(C13:I13)=0),"",B13+SUM(C13:E13)-SUM(F13:I13))</f>
        <v/>
      </c>
      <c r="K13" s="30" t="n"/>
    </row>
    <row r="14" ht="24" customHeight="1">
      <c r="A14" s="32" t="inlineStr">
        <is>
          <t>◆ August</t>
        </is>
      </c>
      <c r="B14" s="31">
        <f>IF(J13="","",J13)</f>
        <v/>
      </c>
      <c r="C14" s="28" t="n"/>
      <c r="D14" s="33" t="n"/>
      <c r="E14" s="28" t="n"/>
      <c r="F14" s="28" t="n"/>
      <c r="G14" s="28" t="n"/>
      <c r="H14" s="28" t="n"/>
      <c r="I14" s="28" t="n"/>
      <c r="J14" s="29">
        <f>IF(OR(B14="",COUNT(C14:I14)=0),"",B14+SUM(C14:E14)-SUM(F14:I14))</f>
        <v/>
      </c>
      <c r="K14" s="34" t="inlineStr">
        <is>
          <t>EFA deposit month (check ADE's current schedule)</t>
        </is>
      </c>
    </row>
    <row r="15" ht="19" customHeight="1">
      <c r="A15" s="27" t="inlineStr">
        <is>
          <t>September</t>
        </is>
      </c>
      <c r="B15" s="31">
        <f>IF(J14="","",J14)</f>
        <v/>
      </c>
      <c r="C15" s="28" t="n"/>
      <c r="D15" s="28" t="n"/>
      <c r="E15" s="28" t="n"/>
      <c r="F15" s="28" t="n"/>
      <c r="G15" s="28" t="n"/>
      <c r="H15" s="28" t="n"/>
      <c r="I15" s="28" t="n"/>
      <c r="J15" s="29">
        <f>IF(OR(B15="",COUNT(C15:I15)=0),"",B15+SUM(C15:E15)-SUM(F15:I15))</f>
        <v/>
      </c>
      <c r="K15" s="30" t="n"/>
    </row>
    <row r="16" ht="24" customHeight="1">
      <c r="A16" s="32" t="inlineStr">
        <is>
          <t>◆ October</t>
        </is>
      </c>
      <c r="B16" s="31">
        <f>IF(J15="","",J15)</f>
        <v/>
      </c>
      <c r="C16" s="28" t="n"/>
      <c r="D16" s="33" t="n"/>
      <c r="E16" s="28" t="n"/>
      <c r="F16" s="28" t="n"/>
      <c r="G16" s="28" t="n"/>
      <c r="H16" s="28" t="n"/>
      <c r="I16" s="28" t="n"/>
      <c r="J16" s="29">
        <f>IF(OR(B16="",COUNT(C16:I16)=0),"",B16+SUM(C16:E16)-SUM(F16:I16))</f>
        <v/>
      </c>
      <c r="K16" s="34" t="inlineStr">
        <is>
          <t>EFA deposit month (check ADE's current schedule)</t>
        </is>
      </c>
    </row>
    <row r="17" ht="19" customHeight="1">
      <c r="A17" s="27" t="inlineStr">
        <is>
          <t>November</t>
        </is>
      </c>
      <c r="B17" s="31">
        <f>IF(J16="","",J16)</f>
        <v/>
      </c>
      <c r="C17" s="28" t="n"/>
      <c r="D17" s="28" t="n"/>
      <c r="E17" s="28" t="n"/>
      <c r="F17" s="28" t="n"/>
      <c r="G17" s="28" t="n"/>
      <c r="H17" s="28" t="n"/>
      <c r="I17" s="28" t="n"/>
      <c r="J17" s="29">
        <f>IF(OR(B17="",COUNT(C17:I17)=0),"",B17+SUM(C17:E17)-SUM(F17:I17))</f>
        <v/>
      </c>
      <c r="K17" s="30" t="n"/>
    </row>
    <row r="18" ht="19" customHeight="1">
      <c r="A18" s="27" t="inlineStr">
        <is>
          <t>December</t>
        </is>
      </c>
      <c r="B18" s="31">
        <f>IF(J17="","",J17)</f>
        <v/>
      </c>
      <c r="C18" s="28" t="n"/>
      <c r="D18" s="28" t="n"/>
      <c r="E18" s="28" t="n"/>
      <c r="F18" s="28" t="n"/>
      <c r="G18" s="28" t="n"/>
      <c r="H18" s="28" t="n"/>
      <c r="I18" s="28" t="n"/>
      <c r="J18" s="29">
        <f>IF(OR(B18="",COUNT(C18:I18)=0),"",B18+SUM(C18:E18)-SUM(F18:I18))</f>
        <v/>
      </c>
      <c r="K18" s="30" t="n"/>
    </row>
    <row r="19" ht="19" customHeight="1">
      <c r="A19" s="27" t="inlineStr">
        <is>
          <t>January</t>
        </is>
      </c>
      <c r="B19" s="31">
        <f>IF(J18="","",J18)</f>
        <v/>
      </c>
      <c r="C19" s="28" t="n"/>
      <c r="D19" s="28" t="n"/>
      <c r="E19" s="28" t="n"/>
      <c r="F19" s="28" t="n"/>
      <c r="G19" s="28" t="n"/>
      <c r="H19" s="28" t="n"/>
      <c r="I19" s="28" t="n"/>
      <c r="J19" s="29">
        <f>IF(OR(B19="",COUNT(C19:I19)=0),"",B19+SUM(C19:E19)-SUM(F19:I19))</f>
        <v/>
      </c>
      <c r="K19" s="30" t="n"/>
    </row>
    <row r="20" ht="24" customHeight="1">
      <c r="A20" s="32" t="inlineStr">
        <is>
          <t>◆ February</t>
        </is>
      </c>
      <c r="B20" s="31">
        <f>IF(J19="","",J19)</f>
        <v/>
      </c>
      <c r="C20" s="28" t="n"/>
      <c r="D20" s="33" t="n"/>
      <c r="E20" s="28" t="n"/>
      <c r="F20" s="28" t="n"/>
      <c r="G20" s="28" t="n"/>
      <c r="H20" s="28" t="n"/>
      <c r="I20" s="28" t="n"/>
      <c r="J20" s="29">
        <f>IF(OR(B20="",COUNT(C20:I20)=0),"",B20+SUM(C20:E20)-SUM(F20:I20))</f>
        <v/>
      </c>
      <c r="K20" s="34" t="inlineStr">
        <is>
          <t>EFA deposit month (check ADE's current schedule)</t>
        </is>
      </c>
    </row>
    <row r="21" ht="19" customHeight="1">
      <c r="A21" s="27" t="inlineStr">
        <is>
          <t>March</t>
        </is>
      </c>
      <c r="B21" s="31">
        <f>IF(J20="","",J20)</f>
        <v/>
      </c>
      <c r="C21" s="28" t="n"/>
      <c r="D21" s="28" t="n"/>
      <c r="E21" s="28" t="n"/>
      <c r="F21" s="28" t="n"/>
      <c r="G21" s="28" t="n"/>
      <c r="H21" s="28" t="n"/>
      <c r="I21" s="28" t="n"/>
      <c r="J21" s="29">
        <f>IF(OR(B21="",COUNT(C21:I21)=0),"",B21+SUM(C21:E21)-SUM(F21:I21))</f>
        <v/>
      </c>
      <c r="K21" s="30" t="n"/>
    </row>
    <row r="22" ht="24" customHeight="1">
      <c r="A22" s="32" t="inlineStr">
        <is>
          <t>◆ April</t>
        </is>
      </c>
      <c r="B22" s="31">
        <f>IF(J21="","",J21)</f>
        <v/>
      </c>
      <c r="C22" s="28" t="n"/>
      <c r="D22" s="33" t="n"/>
      <c r="E22" s="28" t="n"/>
      <c r="F22" s="28" t="n"/>
      <c r="G22" s="28" t="n"/>
      <c r="H22" s="28" t="n"/>
      <c r="I22" s="28" t="n"/>
      <c r="J22" s="29">
        <f>IF(OR(B22="",COUNT(C22:I22)=0),"",B22+SUM(C22:E22)-SUM(F22:I22))</f>
        <v/>
      </c>
      <c r="K22" s="34" t="inlineStr">
        <is>
          <t>EFA deposit month (check ADE's current schedule)</t>
        </is>
      </c>
    </row>
    <row r="23" ht="19" customHeight="1">
      <c r="A23" s="27" t="inlineStr">
        <is>
          <t>May</t>
        </is>
      </c>
      <c r="B23" s="31">
        <f>IF(J22="","",J22)</f>
        <v/>
      </c>
      <c r="C23" s="28" t="n"/>
      <c r="D23" s="28" t="n"/>
      <c r="E23" s="28" t="n"/>
      <c r="F23" s="28" t="n"/>
      <c r="G23" s="28" t="n"/>
      <c r="H23" s="28" t="n"/>
      <c r="I23" s="28" t="n"/>
      <c r="J23" s="29">
        <f>IF(OR(B23="",COUNT(C23:I23)=0),"",B23+SUM(C23:E23)-SUM(F23:I23))</f>
        <v/>
      </c>
      <c r="K23" s="30" t="n"/>
    </row>
    <row r="24">
      <c r="A24" s="35" t="inlineStr">
        <is>
          <t>12-month total</t>
        </is>
      </c>
      <c r="B24" s="35" t="n"/>
      <c r="C24" s="35">
        <f>IF(COUNT(C12:C23)=0,"",SUM(C12:C23))</f>
        <v/>
      </c>
      <c r="D24" s="35">
        <f>IF(COUNT(D12:D23)=0,"",SUM(D12:D23))</f>
        <v/>
      </c>
      <c r="E24" s="35">
        <f>IF(COUNT(E12:E23)=0,"",SUM(E12:E23))</f>
        <v/>
      </c>
      <c r="F24" s="35">
        <f>IF(COUNT(F12:F23)=0,"",SUM(F12:F23))</f>
        <v/>
      </c>
      <c r="G24" s="35">
        <f>IF(COUNT(G12:G23)=0,"",SUM(G12:G23))</f>
        <v/>
      </c>
      <c r="H24" s="35">
        <f>IF(COUNT(H12:H23)=0,"",SUM(H12:H23))</f>
        <v/>
      </c>
      <c r="I24" s="35">
        <f>IF(COUNT(I12:I23)=0,"",SUM(I12:I23))</f>
        <v/>
      </c>
      <c r="J24" s="35" t="n"/>
      <c r="K24" s="35" t="n"/>
    </row>
    <row r="25">
      <c r="A25" s="36" t="inlineStr">
        <is>
          <t>◆ = EFA deposit month</t>
        </is>
      </c>
      <c r="G25" s="37" t="inlineStr">
        <is>
          <t>Lowest month-end cash</t>
        </is>
      </c>
      <c r="J25" s="38">
        <f>IF(COUNT(J12:J23)=0,"",MIN(J12:J23))</f>
        <v/>
      </c>
      <c r="K25" s="39">
        <f>IF(COUNT(J12:J23)=0,"",SUBSTITUTE(INDEX(A12:A23,MATCH(MIN(J12:J23),J12:J23,0)),"◆ ",""))</f>
        <v/>
      </c>
    </row>
  </sheetData>
  <mergeCells count="9">
    <mergeCell ref="A3:B5"/>
    <mergeCell ref="B2:C2"/>
    <mergeCell ref="C5:K5"/>
    <mergeCell ref="G25:I25"/>
    <mergeCell ref="J7:K7"/>
    <mergeCell ref="C4:K4"/>
    <mergeCell ref="J8:K8"/>
    <mergeCell ref="F10:I10"/>
    <mergeCell ref="C10:E10"/>
  </mergeCells>
  <dataValidations count="1">
    <dataValidation sqref="B12 B13 B14 B15 B16 B17 B18 B19 B20 B21 B22 B23 C12 C13 C14 C15 C16 C17 C18 C19 C20 C21 C22 C23 D12 D13 D14 D15 D16 D17 D18 D19 D20 D21 D22 D23 E12 E13 E14 E15 E16 E17 E18 E19 E20 E21 E22 E23 F12 F13 F14 F15 F16 F17 F18 F19 F20 F21 F22 F23 G12 G13 G14 G15 G16 G17 G18 G19 G20 G21 G22 G23 H12 H13 H14 H15 H16 H17 H18 H19 H20 H21 H22 H23 I12 I13 I14 I15 I16 I17 I18 I19 I20 I21 I22 I23" showDropDown="0" showInputMessage="0" showErrorMessage="0" allowBlank="1" errorTitle="Numbers only" error="Enter a number, like 1200." type="decimal" operator="between">
      <formula1>-1000000000</formula1>
      <formula2>1000000000</formula2>
    </dataValidation>
  </dataValidations>
  <printOptions horizontalCentered="1"/>
  <pageMargins left="0.5" right="0.5" top="0.5" bottom="0.6" header="0.5" footer="0.5"/>
  <pageSetup orientation="landscape" paperSize="1" fitToHeight="1" fitToWidth="1"/>
  <headerFooter>
    <oddHeader/>
    <oddFooter>&amp;L&amp;"Arial"&amp;7 &amp;K5F6870Made with Homebook · gethomebook.com&amp;R&amp;"Arial"&amp;7 &amp;K5F6870Page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Homebook</dc:creator>
  <dc:title>cash_flow_12mo</dc:title>
  <dcterms:created xsi:type="dcterms:W3CDTF">2026-10-07T19:22:42Z</dcterms:created>
  <dcterms:modified xsi:type="dcterms:W3CDTF">2026-10-07T19:22:42Z</dcterms:modified>
</cp:coreProperties>
</file>